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Componenta Venit" sheetId="4" r:id="rId1"/>
    <sheet name="Лист2" sheetId="2" r:id="rId2"/>
    <sheet name="Лист3" sheetId="3" r:id="rId3"/>
  </sheets>
  <definedNames>
    <definedName name="_xlnm.Print_Area" localSheetId="0">'Componenta Venit'!$C$1:$G$34</definedName>
  </definedNames>
  <calcPr calcId="125725"/>
</workbook>
</file>

<file path=xl/calcChain.xml><?xml version="1.0" encoding="utf-8"?>
<calcChain xmlns="http://schemas.openxmlformats.org/spreadsheetml/2006/main">
  <c r="F9" i="4"/>
  <c r="G9"/>
  <c r="E9"/>
  <c r="F24"/>
  <c r="F25"/>
  <c r="G11"/>
  <c r="G26"/>
  <c r="F33"/>
  <c r="F30"/>
  <c r="F28"/>
  <c r="E26"/>
  <c r="F21"/>
  <c r="F22"/>
  <c r="F29"/>
  <c r="F34"/>
  <c r="G14"/>
  <c r="E14"/>
  <c r="E11"/>
  <c r="F26" l="1"/>
</calcChain>
</file>

<file path=xl/sharedStrings.xml><?xml version="1.0" encoding="utf-8"?>
<sst xmlns="http://schemas.openxmlformats.org/spreadsheetml/2006/main" count="34" uniqueCount="34">
  <si>
    <t xml:space="preserve">Denumirea </t>
  </si>
  <si>
    <t>Cod Eco (k6)</t>
  </si>
  <si>
    <t>Impozit pe venitul retinut din salariu</t>
  </si>
  <si>
    <t>Taxa pentru apa</t>
  </si>
  <si>
    <t>Taxa pentru extragerea mineralelor utile</t>
  </si>
  <si>
    <t>Impozit pe venitul aferent operaţiunilor de predare în posesie şi/sau folosinţă a proprietăţii imobiliare</t>
  </si>
  <si>
    <t>Impozitul pe venitul persoanelor fizice spre plată/achitat</t>
  </si>
  <si>
    <t>Venituri, total</t>
  </si>
  <si>
    <t>inclusiv:</t>
  </si>
  <si>
    <t>1.Venituri proprii</t>
  </si>
  <si>
    <t>2. Defalcări de la impozite și taxe de stat</t>
  </si>
  <si>
    <t>Transferuri curente primite cu destinație specială între bugetul de stat şi bugetele locale de nivelul II pentru învăţământul preşcolar, primar, secundar general, special şi complementar</t>
  </si>
  <si>
    <t>Transferuri curente primite cu destinație specială între bugetul de stat şi bugetele locale de nivelul II pentru asigurarea și asistența socială</t>
  </si>
  <si>
    <t>Transferuri curente primite cu destinație specială între bugetul de stat şi bugetele locale de nivelul II pentru școli sportive</t>
  </si>
  <si>
    <t>Transferuri curente primite cu destinație specială între bugetul de stat şi bugetele locale de nivelul II pentru infrastructura drumurilor</t>
  </si>
  <si>
    <t>Transferuri curente cu destinație generală de la bugetul de stat</t>
  </si>
  <si>
    <t>Modificări</t>
  </si>
  <si>
    <t>Precizat</t>
  </si>
  <si>
    <t>Tabelul 2 la nota explicativă:</t>
  </si>
  <si>
    <t>mii lei</t>
  </si>
  <si>
    <t>Impozit pe venitul persoanelor fizice în domeniul transportului rutier de persoane în regim de taxi</t>
  </si>
  <si>
    <t>Transferuri curente primite cu destinație generală din fondul de compensare între bugetul de stat și bugetele locale de nivelul II</t>
  </si>
  <si>
    <t>Transferuri curente primite cu destinaţie specială între instituţiile bugetului de stat şi instituţiile bugetelor locale de nivelul II (transferuri din fondul  de susținere socială a populației pentru pachetul minim de servicii sociale)</t>
  </si>
  <si>
    <t>Alte transferuri curente primite cu destinație generală între bugetul de stat și bugetele locale de nivelul II</t>
  </si>
  <si>
    <t xml:space="preserve"> Modificarea veniturilor bugetului raional pe anul 2023</t>
  </si>
  <si>
    <t>10.Transferuri</t>
  </si>
  <si>
    <t>3.Granturi curente primite de la organizațiile internaționale pentru proiecte finanțate din surse externe</t>
  </si>
  <si>
    <t>4.Granturi capitale primite de la organizațiile internaționale pentru proiecte finanțate din surse externe</t>
  </si>
  <si>
    <t>5.Încasări de la prestarea serviciilor cu plată</t>
  </si>
  <si>
    <t>6.Plata pentru locaţiunea bunurilor patrimoniului public</t>
  </si>
  <si>
    <t>7.Taxa la cumpărarea valutei străine de către persoanele fizice în casele de schimb valutar</t>
  </si>
  <si>
    <t>8.Donaţii voluntare pentru cheltuieli curente din surse interne pentru instituţiile bugetare</t>
  </si>
  <si>
    <t>9.Donaţii voluntare pentru cheltuieli capitale din surse externe pentru instituţiile bugetare</t>
  </si>
  <si>
    <t>Precizat prin decizia din 27.07.2023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</si>
</sst>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wrapText="1"/>
    </xf>
    <xf numFmtId="0" fontId="3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6" fillId="2" borderId="1" xfId="0" applyFont="1" applyFill="1" applyBorder="1" applyAlignment="1">
      <alignment horizontal="left" vertical="top" wrapText="1"/>
    </xf>
    <xf numFmtId="0" fontId="7" fillId="0" borderId="0" xfId="0" applyFont="1"/>
    <xf numFmtId="0" fontId="2" fillId="2" borderId="1" xfId="0" applyFont="1" applyFill="1" applyBorder="1" applyAlignment="1">
      <alignment horizontal="right" vertical="center"/>
    </xf>
    <xf numFmtId="164" fontId="8" fillId="2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164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36"/>
  <sheetViews>
    <sheetView tabSelected="1" topLeftCell="A7" zoomScaleSheetLayoutView="70" workbookViewId="0">
      <selection activeCell="E9" sqref="E9"/>
    </sheetView>
  </sheetViews>
  <sheetFormatPr defaultRowHeight="15"/>
  <cols>
    <col min="1" max="1" width="0.140625" customWidth="1"/>
    <col min="2" max="2" width="9.140625" hidden="1" customWidth="1"/>
    <col min="3" max="3" width="68.28515625" customWidth="1"/>
    <col min="4" max="4" width="11.28515625" style="1" customWidth="1"/>
    <col min="5" max="5" width="12.7109375" customWidth="1"/>
    <col min="6" max="6" width="9.85546875" customWidth="1"/>
    <col min="7" max="7" width="10" customWidth="1"/>
    <col min="10" max="10" width="11.7109375" customWidth="1"/>
  </cols>
  <sheetData>
    <row r="1" spans="3:10">
      <c r="C1" s="17"/>
      <c r="D1" s="32"/>
      <c r="E1" s="32"/>
    </row>
    <row r="2" spans="3:10">
      <c r="C2" s="30"/>
      <c r="D2" s="30"/>
      <c r="E2" s="30"/>
    </row>
    <row r="3" spans="3:10">
      <c r="C3" s="33" t="s">
        <v>18</v>
      </c>
      <c r="D3" s="33"/>
      <c r="E3" s="33"/>
      <c r="F3" s="25"/>
      <c r="G3" s="25"/>
    </row>
    <row r="4" spans="3:10">
      <c r="C4" s="27"/>
      <c r="D4" s="27"/>
      <c r="E4" s="27"/>
      <c r="F4" s="25"/>
      <c r="G4" s="25"/>
    </row>
    <row r="5" spans="3:10">
      <c r="C5" s="26"/>
      <c r="D5" s="26"/>
      <c r="E5" s="26"/>
      <c r="F5" s="25"/>
      <c r="G5" s="25"/>
    </row>
    <row r="6" spans="3:10" ht="19.5">
      <c r="C6" s="31" t="s">
        <v>24</v>
      </c>
      <c r="D6" s="31"/>
      <c r="E6" s="31"/>
      <c r="F6" s="9"/>
      <c r="G6" s="2"/>
      <c r="H6" s="2"/>
      <c r="I6" s="2"/>
      <c r="J6" s="2"/>
    </row>
    <row r="7" spans="3:10">
      <c r="C7" s="25"/>
      <c r="D7" s="24"/>
      <c r="E7" s="25"/>
      <c r="F7" s="25"/>
      <c r="G7" s="24" t="s">
        <v>19</v>
      </c>
    </row>
    <row r="8" spans="3:10" ht="49.5" customHeight="1">
      <c r="C8" s="10" t="s">
        <v>0</v>
      </c>
      <c r="D8" s="10" t="s">
        <v>1</v>
      </c>
      <c r="E8" s="28" t="s">
        <v>33</v>
      </c>
      <c r="F8" s="23" t="s">
        <v>16</v>
      </c>
      <c r="G8" s="23" t="s">
        <v>17</v>
      </c>
    </row>
    <row r="9" spans="3:10" ht="15.75" customHeight="1">
      <c r="C9" s="11" t="s">
        <v>7</v>
      </c>
      <c r="D9" s="10"/>
      <c r="E9" s="19">
        <f>E11+E14+E19+E20+E21+E22+E23+E24+E25+E26</f>
        <v>452835.6</v>
      </c>
      <c r="F9" s="19">
        <f t="shared" ref="F9:G9" si="0">F11+F14+F19+F20+F21+F22+F23+F24+F25+F26</f>
        <v>19911.700000000012</v>
      </c>
      <c r="G9" s="19">
        <f t="shared" si="0"/>
        <v>472747.3</v>
      </c>
      <c r="H9" s="22"/>
      <c r="I9" s="22"/>
    </row>
    <row r="10" spans="3:10" ht="15.75" customHeight="1">
      <c r="C10" s="12" t="s">
        <v>8</v>
      </c>
      <c r="D10" s="10"/>
      <c r="E10" s="3"/>
      <c r="F10" s="3"/>
      <c r="G10" s="3"/>
    </row>
    <row r="11" spans="3:10" ht="15.75" customHeight="1">
      <c r="C11" s="13" t="s">
        <v>9</v>
      </c>
      <c r="D11" s="10"/>
      <c r="E11" s="29">
        <f>SUM(E12:E13)</f>
        <v>480</v>
      </c>
      <c r="F11" s="18"/>
      <c r="G11" s="29">
        <f>G12+G13</f>
        <v>480</v>
      </c>
    </row>
    <row r="12" spans="3:10" ht="15.75">
      <c r="C12" s="3" t="s">
        <v>3</v>
      </c>
      <c r="D12" s="6">
        <v>114611</v>
      </c>
      <c r="E12" s="21">
        <v>240</v>
      </c>
      <c r="F12" s="18"/>
      <c r="G12" s="21">
        <v>240</v>
      </c>
    </row>
    <row r="13" spans="3:10" ht="15.75">
      <c r="C13" s="3" t="s">
        <v>4</v>
      </c>
      <c r="D13" s="6">
        <v>114612</v>
      </c>
      <c r="E13" s="21">
        <v>240</v>
      </c>
      <c r="F13" s="18"/>
      <c r="G13" s="21">
        <v>240</v>
      </c>
    </row>
    <row r="14" spans="3:10" ht="15.75">
      <c r="C14" s="14" t="s">
        <v>10</v>
      </c>
      <c r="D14" s="6"/>
      <c r="E14" s="21">
        <f t="shared" ref="E14:G14" si="1">SUM(E15:E18)</f>
        <v>22550</v>
      </c>
      <c r="F14" s="18"/>
      <c r="G14" s="21">
        <f t="shared" si="1"/>
        <v>22550</v>
      </c>
    </row>
    <row r="15" spans="3:10" ht="15.75">
      <c r="C15" s="3" t="s">
        <v>2</v>
      </c>
      <c r="D15" s="4">
        <v>111110</v>
      </c>
      <c r="E15" s="21">
        <v>22000</v>
      </c>
      <c r="F15" s="18"/>
      <c r="G15" s="21">
        <v>22000</v>
      </c>
    </row>
    <row r="16" spans="3:10" ht="15.75">
      <c r="C16" s="3" t="s">
        <v>6</v>
      </c>
      <c r="D16" s="4">
        <v>111121</v>
      </c>
      <c r="E16" s="21">
        <v>450</v>
      </c>
      <c r="F16" s="18"/>
      <c r="G16" s="21">
        <v>450</v>
      </c>
    </row>
    <row r="17" spans="3:7" ht="31.5">
      <c r="C17" s="8" t="s">
        <v>20</v>
      </c>
      <c r="D17" s="4">
        <v>111125</v>
      </c>
      <c r="E17" s="21">
        <v>25</v>
      </c>
      <c r="F17" s="18"/>
      <c r="G17" s="21">
        <v>25</v>
      </c>
    </row>
    <row r="18" spans="3:7" ht="31.5">
      <c r="C18" s="8" t="s">
        <v>5</v>
      </c>
      <c r="D18" s="6">
        <v>111130</v>
      </c>
      <c r="E18" s="21">
        <v>75</v>
      </c>
      <c r="F18" s="18"/>
      <c r="G18" s="21">
        <v>75</v>
      </c>
    </row>
    <row r="19" spans="3:7" ht="31.5">
      <c r="C19" s="16" t="s">
        <v>26</v>
      </c>
      <c r="D19" s="7">
        <v>132122</v>
      </c>
      <c r="E19" s="21">
        <v>834.3</v>
      </c>
      <c r="F19" s="29"/>
      <c r="G19" s="21">
        <v>834.3</v>
      </c>
    </row>
    <row r="20" spans="3:7" ht="31.5">
      <c r="C20" s="16" t="s">
        <v>27</v>
      </c>
      <c r="D20" s="7">
        <v>132222</v>
      </c>
      <c r="E20" s="21">
        <v>10093</v>
      </c>
      <c r="F20" s="29"/>
      <c r="G20" s="21">
        <v>10093</v>
      </c>
    </row>
    <row r="21" spans="3:7" ht="15.75">
      <c r="C21" s="15" t="s">
        <v>28</v>
      </c>
      <c r="D21" s="7">
        <v>142310</v>
      </c>
      <c r="E21" s="21">
        <v>4880.3999999999996</v>
      </c>
      <c r="F21" s="29">
        <f t="shared" ref="F21:F34" si="2">G21-E21</f>
        <v>138</v>
      </c>
      <c r="G21" s="21">
        <v>5018.3999999999996</v>
      </c>
    </row>
    <row r="22" spans="3:7" ht="15.75">
      <c r="C22" s="15" t="s">
        <v>29</v>
      </c>
      <c r="D22" s="7">
        <v>142320</v>
      </c>
      <c r="E22" s="21">
        <v>590.79999999999995</v>
      </c>
      <c r="F22" s="29">
        <f t="shared" si="2"/>
        <v>1278</v>
      </c>
      <c r="G22" s="21">
        <v>1868.8</v>
      </c>
    </row>
    <row r="23" spans="3:7" ht="30.75" customHeight="1">
      <c r="C23" s="14" t="s">
        <v>30</v>
      </c>
      <c r="D23" s="6">
        <v>142245</v>
      </c>
      <c r="E23" s="21">
        <v>500</v>
      </c>
      <c r="F23" s="29"/>
      <c r="G23" s="21">
        <v>500</v>
      </c>
    </row>
    <row r="24" spans="3:7" ht="30.75" customHeight="1">
      <c r="C24" s="16" t="s">
        <v>31</v>
      </c>
      <c r="D24" s="7">
        <v>144114</v>
      </c>
      <c r="E24" s="21">
        <v>60</v>
      </c>
      <c r="F24" s="29">
        <f t="shared" si="2"/>
        <v>87.300000000000011</v>
      </c>
      <c r="G24" s="21">
        <v>147.30000000000001</v>
      </c>
    </row>
    <row r="25" spans="3:7" ht="30.75" customHeight="1">
      <c r="C25" s="16" t="s">
        <v>32</v>
      </c>
      <c r="D25" s="7">
        <v>144224</v>
      </c>
      <c r="E25" s="21"/>
      <c r="F25" s="29">
        <f t="shared" si="2"/>
        <v>399.2</v>
      </c>
      <c r="G25" s="21">
        <v>399.2</v>
      </c>
    </row>
    <row r="26" spans="3:7" ht="15.75">
      <c r="C26" s="15" t="s">
        <v>25</v>
      </c>
      <c r="D26" s="7"/>
      <c r="E26" s="21">
        <f>SUM(E27:E34)</f>
        <v>412847.1</v>
      </c>
      <c r="F26" s="18">
        <f t="shared" si="2"/>
        <v>18009.200000000012</v>
      </c>
      <c r="G26" s="20">
        <f>SUM(G27:G34)</f>
        <v>430856.3</v>
      </c>
    </row>
    <row r="27" spans="3:7" ht="15.75">
      <c r="C27" s="5" t="s">
        <v>15</v>
      </c>
      <c r="D27" s="7">
        <v>191131</v>
      </c>
      <c r="E27" s="21">
        <v>54532.5</v>
      </c>
      <c r="F27" s="29"/>
      <c r="G27" s="21">
        <v>54532.5</v>
      </c>
    </row>
    <row r="28" spans="3:7" ht="47.25">
      <c r="C28" s="5" t="s">
        <v>11</v>
      </c>
      <c r="D28" s="7">
        <v>191111</v>
      </c>
      <c r="E28" s="21">
        <v>302269.3</v>
      </c>
      <c r="F28" s="29">
        <f>G28-E28</f>
        <v>13525.200000000012</v>
      </c>
      <c r="G28" s="21">
        <v>315794.5</v>
      </c>
    </row>
    <row r="29" spans="3:7" ht="31.5">
      <c r="C29" s="5" t="s">
        <v>12</v>
      </c>
      <c r="D29" s="7">
        <v>191112</v>
      </c>
      <c r="E29" s="21">
        <v>11291.1</v>
      </c>
      <c r="F29" s="29">
        <f t="shared" si="2"/>
        <v>13493.300000000001</v>
      </c>
      <c r="G29" s="21">
        <v>24784.400000000001</v>
      </c>
    </row>
    <row r="30" spans="3:7" ht="31.5">
      <c r="C30" s="5" t="s">
        <v>13</v>
      </c>
      <c r="D30" s="7">
        <v>191113</v>
      </c>
      <c r="E30" s="21">
        <v>3200.9</v>
      </c>
      <c r="F30" s="29">
        <f t="shared" si="2"/>
        <v>122.90000000000009</v>
      </c>
      <c r="G30" s="21">
        <v>3323.8</v>
      </c>
    </row>
    <row r="31" spans="3:7" ht="31.5">
      <c r="C31" s="5" t="s">
        <v>14</v>
      </c>
      <c r="D31" s="7">
        <v>191116</v>
      </c>
      <c r="E31" s="21">
        <v>23490.5</v>
      </c>
      <c r="F31" s="18"/>
      <c r="G31" s="21">
        <v>23490.5</v>
      </c>
    </row>
    <row r="32" spans="3:7" ht="31.5">
      <c r="C32" s="5" t="s">
        <v>21</v>
      </c>
      <c r="D32" s="7">
        <v>191132</v>
      </c>
      <c r="E32" s="21"/>
      <c r="F32" s="18"/>
      <c r="G32" s="21"/>
    </row>
    <row r="33" spans="3:7" ht="32.25" customHeight="1">
      <c r="C33" s="5" t="s">
        <v>23</v>
      </c>
      <c r="D33" s="7">
        <v>191139</v>
      </c>
      <c r="E33" s="21"/>
      <c r="F33" s="29">
        <f t="shared" si="2"/>
        <v>199</v>
      </c>
      <c r="G33" s="21">
        <v>199</v>
      </c>
    </row>
    <row r="34" spans="3:7" ht="47.25">
      <c r="C34" s="5" t="s">
        <v>22</v>
      </c>
      <c r="D34" s="7">
        <v>191310</v>
      </c>
      <c r="E34" s="21">
        <v>18062.8</v>
      </c>
      <c r="F34" s="18">
        <f t="shared" si="2"/>
        <v>-9331.1999999999989</v>
      </c>
      <c r="G34" s="21">
        <v>8731.6</v>
      </c>
    </row>
    <row r="35" spans="3:7">
      <c r="D35"/>
    </row>
    <row r="36" spans="3:7">
      <c r="F36" s="22"/>
    </row>
  </sheetData>
  <mergeCells count="4">
    <mergeCell ref="C2:E2"/>
    <mergeCell ref="C6:E6"/>
    <mergeCell ref="D1:E1"/>
    <mergeCell ref="C3:E3"/>
  </mergeCells>
  <pageMargins left="0.68" right="0.23622047244094491" top="0.35433070866141736" bottom="0.23622047244094491" header="0.23622047244094491" footer="0.19685039370078741"/>
  <pageSetup paperSize="9" scale="8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Componenta Venit</vt:lpstr>
      <vt:lpstr>Лист2</vt:lpstr>
      <vt:lpstr>Лист3</vt:lpstr>
      <vt:lpstr>'Componenta Venit'!Область_печати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2024-01-04T09:50:41Z</dcterms:modified>
</cp:coreProperties>
</file>